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cfps01\folders$\scho\Desktop\Working Folder\Income Worksheets\"/>
    </mc:Choice>
  </mc:AlternateContent>
  <xr:revisionPtr revIDLastSave="0" documentId="13_ncr:1_{76D3264F-471B-41ED-BE30-274173F9BA47}" xr6:coauthVersionLast="46" xr6:coauthVersionMax="46" xr10:uidLastSave="{00000000-0000-0000-0000-000000000000}"/>
  <bookViews>
    <workbookView xWindow="28680" yWindow="-120" windowWidth="29040" windowHeight="15840" xr2:uid="{F94AC3CB-C844-4B0A-B50C-57C9BA4C8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N24" i="1" s="1"/>
  <c r="N10" i="1"/>
  <c r="N11" i="1"/>
  <c r="N9" i="1"/>
  <c r="N15" i="1" l="1"/>
  <c r="N20" i="1" s="1"/>
  <c r="N26" i="1" l="1"/>
  <c r="N29" i="1" s="1"/>
</calcChain>
</file>

<file path=xl/sharedStrings.xml><?xml version="1.0" encoding="utf-8"?>
<sst xmlns="http://schemas.openxmlformats.org/spreadsheetml/2006/main" count="26" uniqueCount="25">
  <si>
    <t xml:space="preserve">Loan Number </t>
  </si>
  <si>
    <t xml:space="preserve">Borrower Name </t>
  </si>
  <si>
    <t xml:space="preserve">Date </t>
  </si>
  <si>
    <t xml:space="preserve">Asset Type: </t>
  </si>
  <si>
    <t xml:space="preserve">Qualifying Percentage </t>
  </si>
  <si>
    <t xml:space="preserve">Qualified Asset Amount </t>
  </si>
  <si>
    <r>
      <t xml:space="preserve">Asset Amount                         </t>
    </r>
    <r>
      <rPr>
        <b/>
        <sz val="10"/>
        <color theme="1"/>
        <rFont val="Calibri"/>
        <family val="2"/>
        <scheme val="minor"/>
      </rPr>
      <t>(100% of account balance)</t>
    </r>
  </si>
  <si>
    <t xml:space="preserve">Total Qualified Assets: </t>
  </si>
  <si>
    <r>
      <t xml:space="preserve">Total Remaining Assets:                       </t>
    </r>
    <r>
      <rPr>
        <b/>
        <sz val="9"/>
        <color theme="1"/>
        <rFont val="Calibri"/>
        <family val="2"/>
        <scheme val="minor"/>
      </rPr>
      <t xml:space="preserve">(Total Qualified Assets - Loan Amount - Down Payment and Closing Costs) </t>
    </r>
  </si>
  <si>
    <t xml:space="preserve">** If a distribution plan has begun, the asset account is not eligible for Asset Connect </t>
  </si>
  <si>
    <t xml:space="preserve">* Annuities must permit withdrawal without penalty </t>
  </si>
  <si>
    <t xml:space="preserve">Assets </t>
  </si>
  <si>
    <t xml:space="preserve">Down Payment and Closting Costs: </t>
  </si>
  <si>
    <t>Deposit</t>
  </si>
  <si>
    <t>Asset Utilization</t>
  </si>
  <si>
    <t>Additional Income</t>
  </si>
  <si>
    <t>Total Monthly Income</t>
  </si>
  <si>
    <t xml:space="preserve">Checking, Savings, Money Market Account </t>
  </si>
  <si>
    <t xml:space="preserve">Annuities*, Mutual Funds, Publicly Traded Stocks and Bonds </t>
  </si>
  <si>
    <t>Retirement Accounts (401k, IRA, SEP, KEOGH)**</t>
  </si>
  <si>
    <t>Divide by 84 Months = Qualified Monthly Income</t>
  </si>
  <si>
    <t>Loan Amount</t>
  </si>
  <si>
    <t>Required Minimum assets</t>
  </si>
  <si>
    <t>Qualified assets minimum is the lesser of $1MM or 1.25x the loan amount.  (Minimum assets may never be less than $450,000)</t>
  </si>
  <si>
    <t>1.25x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</si>
</sst>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5" xfId="0" applyFont="1" applyFill="1" applyBorder="1" applyAlignment="1">
      <alignment vertical="center"/>
    </xf>
    <xf numFmtId="0" fontId="0" fillId="0" borderId="0" xfId="0" applyBorder="1"/>
    <xf numFmtId="0" fontId="0" fillId="0" borderId="24" xfId="0" applyBorder="1"/>
    <xf numFmtId="0" fontId="0" fillId="3" borderId="3" xfId="0" applyFill="1" applyBorder="1"/>
    <xf numFmtId="0" fontId="0" fillId="0" borderId="0" xfId="0" applyFill="1" applyBorder="1"/>
    <xf numFmtId="0" fontId="2" fillId="3" borderId="2" xfId="0" applyFont="1" applyFill="1" applyBorder="1"/>
    <xf numFmtId="0" fontId="0" fillId="3" borderId="4" xfId="0" applyFill="1" applyBorder="1"/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Fill="1" applyBorder="1"/>
    <xf numFmtId="0" fontId="0" fillId="0" borderId="21" xfId="0" applyFill="1" applyBorder="1"/>
    <xf numFmtId="0" fontId="0" fillId="0" borderId="25" xfId="0" applyFill="1" applyBorder="1"/>
    <xf numFmtId="0" fontId="0" fillId="0" borderId="0" xfId="0" applyFill="1"/>
    <xf numFmtId="0" fontId="0" fillId="0" borderId="2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" fillId="0" borderId="0" xfId="0" applyFont="1" applyFill="1" applyBorder="1"/>
    <xf numFmtId="44" fontId="2" fillId="0" borderId="0" xfId="1" applyFont="1" applyFill="1" applyBorder="1"/>
    <xf numFmtId="44" fontId="2" fillId="5" borderId="2" xfId="1" applyFont="1" applyFill="1" applyBorder="1" applyAlignment="1">
      <alignment horizontal="centerContinuous"/>
    </xf>
    <xf numFmtId="44" fontId="2" fillId="5" borderId="3" xfId="1" applyFont="1" applyFill="1" applyBorder="1" applyAlignment="1">
      <alignment horizontal="centerContinuous"/>
    </xf>
    <xf numFmtId="44" fontId="2" fillId="5" borderId="4" xfId="1" applyFont="1" applyFill="1" applyBorder="1" applyAlignment="1">
      <alignment horizontal="centerContinuous"/>
    </xf>
    <xf numFmtId="44" fontId="0" fillId="2" borderId="1" xfId="1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4" fontId="2" fillId="2" borderId="19" xfId="1" applyFont="1" applyFill="1" applyBorder="1" applyAlignment="1">
      <alignment horizontal="right"/>
    </xf>
    <xf numFmtId="44" fontId="2" fillId="2" borderId="20" xfId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0" fillId="2" borderId="1" xfId="0" applyNumberFormat="1" applyFill="1" applyBorder="1"/>
    <xf numFmtId="0" fontId="0" fillId="2" borderId="1" xfId="0" applyFill="1" applyBorder="1"/>
    <xf numFmtId="0" fontId="2" fillId="2" borderId="5" xfId="0" applyFont="1" applyFill="1" applyBorder="1" applyAlignment="1">
      <alignment vertical="center" wrapText="1"/>
    </xf>
    <xf numFmtId="9" fontId="0" fillId="2" borderId="10" xfId="2" applyFont="1" applyFill="1" applyBorder="1"/>
    <xf numFmtId="9" fontId="0" fillId="2" borderId="1" xfId="0" applyNumberFormat="1" applyFill="1" applyBorder="1"/>
    <xf numFmtId="0" fontId="2" fillId="0" borderId="2" xfId="0" applyFont="1" applyFill="1" applyBorder="1"/>
    <xf numFmtId="0" fontId="2" fillId="0" borderId="3" xfId="0" applyFont="1" applyFill="1" applyBorder="1"/>
    <xf numFmtId="44" fontId="0" fillId="2" borderId="19" xfId="1" applyFont="1" applyFill="1" applyBorder="1"/>
    <xf numFmtId="44" fontId="0" fillId="2" borderId="20" xfId="1" applyFont="1" applyFill="1" applyBorder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4" fontId="0" fillId="4" borderId="10" xfId="1" applyFont="1" applyFill="1" applyBorder="1"/>
    <xf numFmtId="44" fontId="0" fillId="4" borderId="1" xfId="1" applyFont="1" applyFill="1" applyBorder="1"/>
    <xf numFmtId="44" fontId="0" fillId="4" borderId="16" xfId="1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" xfId="0" applyFont="1" applyBorder="1"/>
    <xf numFmtId="0" fontId="2" fillId="2" borderId="7" xfId="0" applyFont="1" applyFill="1" applyBorder="1" applyAlignment="1">
      <alignment vertical="center"/>
    </xf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44" fontId="2" fillId="2" borderId="1" xfId="0" applyNumberFormat="1" applyFont="1" applyFill="1" applyBorder="1"/>
    <xf numFmtId="44" fontId="2" fillId="2" borderId="14" xfId="0" applyNumberFormat="1" applyFont="1" applyFill="1" applyBorder="1"/>
    <xf numFmtId="44" fontId="2" fillId="2" borderId="16" xfId="0" applyNumberFormat="1" applyFont="1" applyFill="1" applyBorder="1"/>
    <xf numFmtId="44" fontId="2" fillId="2" borderId="18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44" fontId="2" fillId="2" borderId="16" xfId="1" applyNumberFormat="1" applyFont="1" applyFill="1" applyBorder="1"/>
    <xf numFmtId="44" fontId="2" fillId="2" borderId="18" xfId="1" applyNumberFormat="1" applyFont="1" applyFill="1" applyBorder="1"/>
    <xf numFmtId="164" fontId="2" fillId="2" borderId="19" xfId="1" applyNumberFormat="1" applyFont="1" applyFill="1" applyBorder="1"/>
    <xf numFmtId="164" fontId="2" fillId="2" borderId="20" xfId="1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164" fontId="2" fillId="4" borderId="10" xfId="1" applyNumberFormat="1" applyFont="1" applyFill="1" applyBorder="1"/>
    <xf numFmtId="164" fontId="2" fillId="4" borderId="12" xfId="1" applyNumberFormat="1" applyFont="1" applyFill="1" applyBorder="1"/>
    <xf numFmtId="9" fontId="0" fillId="2" borderId="16" xfId="2" applyFont="1" applyFill="1" applyBorder="1"/>
    <xf numFmtId="0" fontId="4" fillId="0" borderId="0" xfId="0" applyFont="1" applyBorder="1"/>
    <xf numFmtId="0" fontId="2" fillId="0" borderId="23" xfId="0" applyFont="1" applyFill="1" applyBorder="1"/>
    <xf numFmtId="0" fontId="2" fillId="0" borderId="24" xfId="0" applyFont="1" applyFill="1" applyBorder="1"/>
    <xf numFmtId="164" fontId="2" fillId="4" borderId="17" xfId="1" applyNumberFormat="1" applyFont="1" applyFill="1" applyBorder="1"/>
    <xf numFmtId="164" fontId="2" fillId="4" borderId="26" xfId="1" applyNumberFormat="1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44" fontId="2" fillId="4" borderId="10" xfId="1" applyFont="1" applyFill="1" applyBorder="1"/>
    <xf numFmtId="44" fontId="2" fillId="4" borderId="12" xfId="1" applyFont="1" applyFill="1" applyBorder="1"/>
    <xf numFmtId="44" fontId="2" fillId="2" borderId="19" xfId="1" applyFont="1" applyFill="1" applyBorder="1"/>
    <xf numFmtId="44" fontId="2" fillId="2" borderId="20" xfId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44" fontId="2" fillId="4" borderId="10" xfId="1" applyNumberFormat="1" applyFont="1" applyFill="1" applyBorder="1"/>
    <xf numFmtId="44" fontId="2" fillId="4" borderId="12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0</xdr:row>
      <xdr:rowOff>592381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95708A-6678-4DF5-84E7-3E1882D3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450" cy="59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666751</xdr:rowOff>
    </xdr:from>
    <xdr:to>
      <xdr:col>3</xdr:col>
      <xdr:colOff>171450</xdr:colOff>
      <xdr:row>0</xdr:row>
      <xdr:rowOff>944909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73FB25-81C4-44C3-9046-377BC7DA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1"/>
          <a:ext cx="1809750" cy="27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5431-0CE0-4C7D-98DC-C17C147142D4}">
  <dimension ref="A1:Q35"/>
  <sheetViews>
    <sheetView showGridLines="0" tabSelected="1" workbookViewId="0">
      <selection activeCell="X18" sqref="X18"/>
    </sheetView>
  </sheetViews>
  <sheetFormatPr defaultRowHeight="15" x14ac:dyDescent="0.25"/>
  <cols>
    <col min="1" max="1" width="6.85546875" style="11" customWidth="1"/>
    <col min="3" max="3" width="9.140625" customWidth="1"/>
    <col min="17" max="17" width="3.85546875" style="17" customWidth="1"/>
  </cols>
  <sheetData>
    <row r="1" spans="1:17" ht="107.25" customHeight="1" x14ac:dyDescent="0.7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4"/>
    </row>
    <row r="2" spans="1:17" x14ac:dyDescent="0.25">
      <c r="A2" s="34" t="s">
        <v>2</v>
      </c>
      <c r="B2" s="35"/>
      <c r="C2" s="36"/>
      <c r="D2" s="3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5"/>
    </row>
    <row r="3" spans="1:17" x14ac:dyDescent="0.25">
      <c r="A3" s="12" t="s">
        <v>0</v>
      </c>
      <c r="B3" s="13"/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</row>
    <row r="4" spans="1:17" x14ac:dyDescent="0.25">
      <c r="A4" s="12" t="s">
        <v>1</v>
      </c>
      <c r="B4" s="13"/>
      <c r="C4" s="37"/>
      <c r="D4" s="3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</row>
    <row r="5" spans="1:17" x14ac:dyDescent="0.25">
      <c r="A5" s="19" t="s">
        <v>21</v>
      </c>
      <c r="B5" s="20"/>
      <c r="C5" s="27"/>
      <c r="D5" s="2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</row>
    <row r="6" spans="1:17" ht="15.75" thickBot="1" x14ac:dyDescent="0.3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</row>
    <row r="7" spans="1:17" ht="15.75" thickBot="1" x14ac:dyDescent="0.3">
      <c r="A7" s="9"/>
      <c r="B7" s="6" t="s">
        <v>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/>
      <c r="Q7" s="15"/>
    </row>
    <row r="8" spans="1:17" ht="30" customHeight="1" thickBot="1" x14ac:dyDescent="0.3">
      <c r="A8" s="8"/>
      <c r="B8" s="49" t="s">
        <v>3</v>
      </c>
      <c r="C8" s="50"/>
      <c r="D8" s="50"/>
      <c r="E8" s="50"/>
      <c r="F8" s="50"/>
      <c r="G8" s="50"/>
      <c r="H8" s="38" t="s">
        <v>6</v>
      </c>
      <c r="I8" s="38"/>
      <c r="J8" s="38"/>
      <c r="K8" s="38" t="s">
        <v>4</v>
      </c>
      <c r="L8" s="38"/>
      <c r="M8" s="1"/>
      <c r="N8" s="50" t="s">
        <v>5</v>
      </c>
      <c r="O8" s="50"/>
      <c r="P8" s="58"/>
      <c r="Q8" s="15"/>
    </row>
    <row r="9" spans="1:17" x14ac:dyDescent="0.25">
      <c r="A9" s="8"/>
      <c r="B9" s="54" t="s">
        <v>17</v>
      </c>
      <c r="C9" s="55"/>
      <c r="D9" s="55"/>
      <c r="E9" s="55"/>
      <c r="F9" s="55"/>
      <c r="G9" s="55"/>
      <c r="H9" s="51"/>
      <c r="I9" s="51"/>
      <c r="J9" s="51"/>
      <c r="K9" s="39">
        <v>1</v>
      </c>
      <c r="L9" s="39"/>
      <c r="M9" s="65"/>
      <c r="N9" s="59">
        <f>H9*K9</f>
        <v>0</v>
      </c>
      <c r="O9" s="59"/>
      <c r="P9" s="60"/>
      <c r="Q9" s="15"/>
    </row>
    <row r="10" spans="1:17" x14ac:dyDescent="0.25">
      <c r="A10" s="8"/>
      <c r="B10" s="56" t="s">
        <v>18</v>
      </c>
      <c r="C10" s="57"/>
      <c r="D10" s="57"/>
      <c r="E10" s="57"/>
      <c r="F10" s="57"/>
      <c r="G10" s="57"/>
      <c r="H10" s="52"/>
      <c r="I10" s="52"/>
      <c r="J10" s="52"/>
      <c r="K10" s="40">
        <v>0.75</v>
      </c>
      <c r="L10" s="37"/>
      <c r="M10" s="66"/>
      <c r="N10" s="61">
        <f t="shared" ref="N10:N11" si="0">H10*K10</f>
        <v>0</v>
      </c>
      <c r="O10" s="61"/>
      <c r="P10" s="62"/>
      <c r="Q10" s="15"/>
    </row>
    <row r="11" spans="1:17" ht="15.75" thickBot="1" x14ac:dyDescent="0.3">
      <c r="A11" s="8"/>
      <c r="B11" s="47" t="s">
        <v>19</v>
      </c>
      <c r="C11" s="48"/>
      <c r="D11" s="48"/>
      <c r="E11" s="48"/>
      <c r="F11" s="48"/>
      <c r="G11" s="48"/>
      <c r="H11" s="53"/>
      <c r="I11" s="53"/>
      <c r="J11" s="53"/>
      <c r="K11" s="76">
        <v>0.7</v>
      </c>
      <c r="L11" s="76"/>
      <c r="M11" s="67"/>
      <c r="N11" s="63">
        <f t="shared" si="0"/>
        <v>0</v>
      </c>
      <c r="O11" s="63"/>
      <c r="P11" s="64"/>
      <c r="Q11" s="15"/>
    </row>
    <row r="12" spans="1:17" x14ac:dyDescent="0.25">
      <c r="A12" s="8"/>
      <c r="B12" s="77" t="s">
        <v>10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5"/>
    </row>
    <row r="13" spans="1:17" x14ac:dyDescent="0.25">
      <c r="A13" s="8"/>
      <c r="B13" s="77" t="s">
        <v>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5"/>
    </row>
    <row r="14" spans="1:17" ht="15.75" thickBot="1" x14ac:dyDescent="0.3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15"/>
    </row>
    <row r="15" spans="1:17" ht="15.75" thickBot="1" x14ac:dyDescent="0.3">
      <c r="A15" s="8"/>
      <c r="B15" s="41" t="s">
        <v>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>
        <f>SUM(N9:P11)</f>
        <v>0</v>
      </c>
      <c r="O15" s="43"/>
      <c r="P15" s="44"/>
      <c r="Q15" s="15"/>
    </row>
    <row r="16" spans="1:17" ht="15.75" thickBot="1" x14ac:dyDescent="0.3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5"/>
    </row>
    <row r="17" spans="1:17" x14ac:dyDescent="0.25">
      <c r="A17" s="8"/>
      <c r="B17" s="82" t="s">
        <v>13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74"/>
      <c r="O17" s="74"/>
      <c r="P17" s="75"/>
      <c r="Q17" s="15"/>
    </row>
    <row r="18" spans="1:17" ht="15.75" thickBot="1" x14ac:dyDescent="0.3">
      <c r="A18" s="8"/>
      <c r="B18" s="78" t="s">
        <v>12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80"/>
      <c r="P18" s="81"/>
      <c r="Q18" s="15"/>
    </row>
    <row r="19" spans="1:17" ht="15.75" thickBot="1" x14ac:dyDescent="0.3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5"/>
    </row>
    <row r="20" spans="1:17" ht="15.75" thickBot="1" x14ac:dyDescent="0.3">
      <c r="A20" s="8"/>
      <c r="B20" s="41" t="s">
        <v>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86">
        <f>N15-N17-N18</f>
        <v>0</v>
      </c>
      <c r="O20" s="86"/>
      <c r="P20" s="87"/>
      <c r="Q20" s="15"/>
    </row>
    <row r="21" spans="1:17" ht="15.75" thickBot="1" x14ac:dyDescent="0.3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15"/>
    </row>
    <row r="22" spans="1:17" ht="15.75" thickBot="1" x14ac:dyDescent="0.3">
      <c r="A22" s="21"/>
      <c r="B22" s="24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15"/>
    </row>
    <row r="23" spans="1:17" ht="15.75" thickBot="1" x14ac:dyDescent="0.3">
      <c r="A23" s="21"/>
      <c r="B23" s="28" t="s">
        <v>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70">
        <f>C5*1.25</f>
        <v>0</v>
      </c>
      <c r="O23" s="70"/>
      <c r="P23" s="71"/>
      <c r="Q23" s="15"/>
    </row>
    <row r="24" spans="1:17" ht="15.75" thickBot="1" x14ac:dyDescent="0.3">
      <c r="A24" s="21"/>
      <c r="B24" s="28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 t="str">
        <f>IF(N23&lt;450000,"450,000.00",IF(N23&lt;1000000,"$450,000.00",IF(N23&gt;=1000000,"1,000,000.00")))</f>
        <v>450,000.00</v>
      </c>
      <c r="O24" s="30"/>
      <c r="P24" s="31"/>
      <c r="Q24" s="15"/>
    </row>
    <row r="25" spans="1:17" ht="15.75" thickBot="1" x14ac:dyDescent="0.3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5"/>
    </row>
    <row r="26" spans="1:17" x14ac:dyDescent="0.25">
      <c r="A26" s="8"/>
      <c r="B26" s="88" t="s">
        <v>20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>
        <f>N20/84</f>
        <v>0</v>
      </c>
      <c r="O26" s="90"/>
      <c r="P26" s="91"/>
      <c r="Q26" s="15"/>
    </row>
    <row r="27" spans="1:17" ht="15.75" thickBot="1" x14ac:dyDescent="0.3">
      <c r="A27" s="18"/>
      <c r="B27" s="47" t="s">
        <v>15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8"/>
      <c r="O27" s="68"/>
      <c r="P27" s="69"/>
      <c r="Q27" s="15"/>
    </row>
    <row r="28" spans="1:17" ht="15.75" thickBot="1" x14ac:dyDescent="0.3">
      <c r="A28" s="8"/>
      <c r="B28" s="47" t="s">
        <v>15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68"/>
      <c r="O28" s="68"/>
      <c r="P28" s="69"/>
      <c r="Q28" s="15"/>
    </row>
    <row r="29" spans="1:17" x14ac:dyDescent="0.25">
      <c r="A29" s="18"/>
      <c r="B29" s="54" t="s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84">
        <f>SUM(N26:P28)</f>
        <v>0</v>
      </c>
      <c r="O29" s="84"/>
      <c r="P29" s="85"/>
      <c r="Q29" s="15"/>
    </row>
    <row r="30" spans="1:17" x14ac:dyDescent="0.2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x14ac:dyDescent="0.2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/>
    </row>
    <row r="32" spans="1:17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72"/>
      <c r="M32" s="72"/>
      <c r="N32" s="72"/>
      <c r="O32" s="72"/>
      <c r="P32" s="72"/>
      <c r="Q32" s="15"/>
    </row>
    <row r="33" spans="1:17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73"/>
      <c r="M33" s="73"/>
      <c r="N33" s="73"/>
      <c r="O33" s="73"/>
      <c r="P33" s="73"/>
      <c r="Q33" s="15"/>
    </row>
    <row r="34" spans="1:17" x14ac:dyDescent="0.2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</row>
    <row r="35" spans="1:17" ht="15.75" thickBot="1" x14ac:dyDescent="0.3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6"/>
    </row>
  </sheetData>
  <mergeCells count="48">
    <mergeCell ref="L32:P32"/>
    <mergeCell ref="L33:P33"/>
    <mergeCell ref="B29:M29"/>
    <mergeCell ref="N17:P17"/>
    <mergeCell ref="K11:L11"/>
    <mergeCell ref="B12:P12"/>
    <mergeCell ref="B13:P13"/>
    <mergeCell ref="B18:M18"/>
    <mergeCell ref="N18:P18"/>
    <mergeCell ref="B17:M17"/>
    <mergeCell ref="N29:P29"/>
    <mergeCell ref="B20:M20"/>
    <mergeCell ref="N20:P20"/>
    <mergeCell ref="B26:M26"/>
    <mergeCell ref="N26:P26"/>
    <mergeCell ref="B27:M27"/>
    <mergeCell ref="B28:M28"/>
    <mergeCell ref="N28:P28"/>
    <mergeCell ref="N27:P27"/>
    <mergeCell ref="B23:M23"/>
    <mergeCell ref="N23:P23"/>
    <mergeCell ref="N8:P8"/>
    <mergeCell ref="N9:P9"/>
    <mergeCell ref="N10:P10"/>
    <mergeCell ref="N11:P11"/>
    <mergeCell ref="M9:M11"/>
    <mergeCell ref="H8:J8"/>
    <mergeCell ref="H9:J9"/>
    <mergeCell ref="H10:J10"/>
    <mergeCell ref="H11:J11"/>
    <mergeCell ref="B9:G9"/>
    <mergeCell ref="B10:G10"/>
    <mergeCell ref="C5:D5"/>
    <mergeCell ref="B24:M24"/>
    <mergeCell ref="N24:P24"/>
    <mergeCell ref="A1:P1"/>
    <mergeCell ref="A2:B2"/>
    <mergeCell ref="C2:D2"/>
    <mergeCell ref="C3:D3"/>
    <mergeCell ref="C4:D4"/>
    <mergeCell ref="K8:L8"/>
    <mergeCell ref="K9:L9"/>
    <mergeCell ref="K10:L10"/>
    <mergeCell ref="B15:M15"/>
    <mergeCell ref="N15:P15"/>
    <mergeCell ref="A14:P14"/>
    <mergeCell ref="B11:G11"/>
    <mergeCell ref="B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Gosney</dc:creator>
  <cp:lastModifiedBy>Susan Cho</cp:lastModifiedBy>
  <dcterms:created xsi:type="dcterms:W3CDTF">2020-07-30T18:30:36Z</dcterms:created>
  <dcterms:modified xsi:type="dcterms:W3CDTF">2021-03-19T15:35:46Z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